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240" windowHeight="7935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44525"/>
</workbook>
</file>

<file path=xl/calcChain.xml><?xml version="1.0" encoding="utf-8"?>
<calcChain xmlns="http://schemas.openxmlformats.org/spreadsheetml/2006/main">
  <c r="F8" i="1" l="1"/>
  <c r="G3" i="1"/>
  <c r="G22" i="1" l="1"/>
  <c r="G21" i="1"/>
  <c r="G20" i="1"/>
  <c r="G19" i="1"/>
  <c r="F18" i="1"/>
  <c r="E18" i="1"/>
  <c r="G18" i="1" s="1"/>
  <c r="G17" i="1"/>
  <c r="G16" i="1"/>
  <c r="G15" i="1"/>
  <c r="G14" i="1"/>
  <c r="F14" i="1"/>
  <c r="C14" i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D13" i="1"/>
  <c r="D23" i="1" s="1"/>
  <c r="G8" i="1"/>
  <c r="G13" i="1" s="1"/>
  <c r="G23" i="1" s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<sst xmlns="http://schemas.openxmlformats.org/spreadsheetml/2006/main" count="46" uniqueCount="45">
  <si>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</si>
  <si>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</si>
  <si>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</si>
  <si>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</si>
  <si>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</si>
  <si>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</si>
  <si>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</si>
  <si>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</si>
  <si>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</si>
  <si>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</si>
  <si>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</si>
  <si>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</si>
  <si>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</si>
  <si>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</si>
  <si>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</si>
  <si>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</si>
  <si>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</si>
  <si>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</si>
  <si>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</si>
  <si>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</si>
  <si>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</si>
  <si>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</si>
  <si>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</si>
  <si>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</si>
  <si>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</si>
  <si>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</si>
  <si>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</si>
  <si>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</si>
  <si>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</si>
  <si>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</si>
  <si>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</si>
  <si>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</si>
  <si>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</si>
  <si>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</si>
  <si>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</si>
  <si>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</si>
  <si>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</si>
  <si>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</si>
  <si>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</si>
  <si>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</si>
  <si>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</si>
  <si>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</si>
  <si>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ESTADO DE VARIACIÓN EN LA HACIENDA PÚBLICA
MUNICIPIO MANUEL DOBLADO, GTO.
DEL 1 DE ENERO AL AL 30 DE SEPTIEMBRE DEL 2017</t>
  </si>
  <si>
    <t xml:space="preserve">PRESIDENTE MUNICIPAL
DR. JUAN ARTEMIO LEON ZARATE
</t>
  </si>
  <si>
    <t xml:space="preserve">TESORERO MUNICIPAL
C.P. ADRIAN PRECIADO VARGAS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</si>
</sst>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13" activePane="bottomLeft" state="frozen"/>
      <selection pane="bottomLeft" activeCell="C28" sqref="C28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16859172.699999999</v>
      </c>
      <c r="D4" s="5"/>
      <c r="E4" s="5"/>
      <c r="F4" s="7">
        <f>SUM(F5:F7)</f>
        <v>0</v>
      </c>
      <c r="G4" s="14">
        <f t="shared" ref="G4:G12" si="0">SUM(C4:F4)</f>
        <v>16859172.699999999</v>
      </c>
    </row>
    <row r="5" spans="1:7" x14ac:dyDescent="0.2">
      <c r="A5" s="8">
        <v>3110</v>
      </c>
      <c r="B5" s="9" t="s">
        <v>1</v>
      </c>
      <c r="C5" s="5">
        <v>16698885.800000001</v>
      </c>
      <c r="D5" s="5"/>
      <c r="E5" s="5"/>
      <c r="F5" s="5">
        <v>0</v>
      </c>
      <c r="G5" s="13">
        <f t="shared" si="0"/>
        <v>16698885.800000001</v>
      </c>
    </row>
    <row r="6" spans="1:7" x14ac:dyDescent="0.2">
      <c r="A6" s="8">
        <v>3120</v>
      </c>
      <c r="B6" s="9" t="s">
        <v>5</v>
      </c>
      <c r="C6" s="5">
        <v>160286.9</v>
      </c>
      <c r="D6" s="5"/>
      <c r="E6" s="5"/>
      <c r="F6" s="5">
        <v>0</v>
      </c>
      <c r="G6" s="13">
        <f t="shared" si="0"/>
        <v>160286.9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175726927.78</v>
      </c>
      <c r="E8" s="5"/>
      <c r="F8" s="7">
        <f>SUM(F9:F12)</f>
        <v>0</v>
      </c>
      <c r="G8" s="14">
        <f>SUM(C8:F8)</f>
        <v>175726927.78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175726927.78</v>
      </c>
      <c r="E10" s="5"/>
      <c r="F10" s="5">
        <v>0</v>
      </c>
      <c r="G10" s="13">
        <f t="shared" si="0"/>
        <v>175726927.78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>
        <v>-371298</v>
      </c>
      <c r="D12" s="5">
        <v>0</v>
      </c>
      <c r="E12" s="5"/>
      <c r="F12" s="5">
        <v>0</v>
      </c>
      <c r="G12" s="13">
        <f t="shared" si="0"/>
        <v>-371298</v>
      </c>
    </row>
    <row r="13" spans="1:7" x14ac:dyDescent="0.2">
      <c r="A13" s="17">
        <v>900003</v>
      </c>
      <c r="B13" s="6" t="s">
        <v>26</v>
      </c>
      <c r="C13" s="7">
        <f>+C4</f>
        <v>16859172.699999999</v>
      </c>
      <c r="D13" s="7">
        <f>+D3+D8</f>
        <v>175726927.78</v>
      </c>
      <c r="E13" s="7">
        <f>+E3</f>
        <v>0</v>
      </c>
      <c r="F13" s="7">
        <f>+F3+F4+F8</f>
        <v>0</v>
      </c>
      <c r="G13" s="14">
        <f>+G3+G4+G8</f>
        <v>192586100.47999999</v>
      </c>
    </row>
    <row r="14" spans="1:7" x14ac:dyDescent="0.2">
      <c r="A14" s="17">
        <v>900004</v>
      </c>
      <c r="B14" s="6" t="s">
        <v>27</v>
      </c>
      <c r="C14" s="7">
        <f>SUM(C15:C17)</f>
        <v>131224.1</v>
      </c>
      <c r="D14" s="5"/>
      <c r="E14" s="5"/>
      <c r="F14" s="7">
        <f>SUM(F15:F17)</f>
        <v>0</v>
      </c>
      <c r="G14" s="14">
        <f t="shared" ref="G14:G22" si="1">SUM(C14:F14)</f>
        <v>131224.1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131224.1</v>
      </c>
      <c r="D16" s="5"/>
      <c r="E16" s="5"/>
      <c r="F16" s="5">
        <v>0</v>
      </c>
      <c r="G16" s="13">
        <f t="shared" si="1"/>
        <v>131224.1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45470.35</v>
      </c>
      <c r="F18" s="7">
        <f>SUM(F19:F22)</f>
        <v>0</v>
      </c>
      <c r="G18" s="14">
        <f>SUM(C18:F18)</f>
        <v>45470.35</v>
      </c>
    </row>
    <row r="19" spans="1:7" x14ac:dyDescent="0.2">
      <c r="A19" s="8">
        <v>3210</v>
      </c>
      <c r="B19" s="9" t="s">
        <v>35</v>
      </c>
      <c r="C19" s="5"/>
      <c r="D19" s="5"/>
      <c r="E19" s="5">
        <v>0</v>
      </c>
      <c r="F19" s="5">
        <v>0</v>
      </c>
      <c r="G19" s="13">
        <f t="shared" si="1"/>
        <v>0</v>
      </c>
    </row>
    <row r="20" spans="1:7" x14ac:dyDescent="0.2">
      <c r="A20" s="8">
        <v>3220</v>
      </c>
      <c r="B20" s="9" t="s">
        <v>36</v>
      </c>
      <c r="C20" s="5"/>
      <c r="D20" s="5"/>
      <c r="E20" s="5">
        <v>45470.35</v>
      </c>
      <c r="F20" s="5">
        <v>0</v>
      </c>
      <c r="G20" s="13">
        <f t="shared" si="1"/>
        <v>45470.35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>
        <v>0</v>
      </c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16990396.800000001</v>
      </c>
      <c r="D23" s="20">
        <f>D13</f>
        <v>175726927.78</v>
      </c>
      <c r="E23" s="20">
        <f>E13+E18</f>
        <v>45470.35</v>
      </c>
      <c r="F23" s="20">
        <f>F13+F14+F18</f>
        <v>0</v>
      </c>
      <c r="G23" s="21">
        <f>G13+G14+G18</f>
        <v>192762794.92999998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 t="s">
        <v>40</v>
      </c>
      <c r="C29" s="35"/>
      <c r="D29" s="35" t="s">
        <v>40</v>
      </c>
    </row>
    <row r="30" spans="1:7" ht="45" x14ac:dyDescent="0.2">
      <c r="A30" s="35"/>
      <c r="B30" s="36" t="s">
        <v>43</v>
      </c>
      <c r="C30" s="37"/>
      <c r="D30" s="36" t="s">
        <v>44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C4:G4 C23:F23 C14:G14 C13:F13 C19:G19 C18:F18 C9:G9 C8:E8 C7:G7 D5:G5 C17:G17 D15:G15 D6:G6 D16:G16 C11:G11 C10 E10:G10 C21:G21 C20:D20 F20:G20 D12:G12 D22:G2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0" sqref="A20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2014-12-05T15:24:30Z</cp:lastPrinted>
  <dcterms:created xsi:type="dcterms:W3CDTF">2012-12-11T20:30:33Z</dcterms:created>
  <dcterms:modified xsi:type="dcterms:W3CDTF">2017-10-30T22:26:58Z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